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89CEC3AF-A71B-4AAE-90C6-42F6D10BB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G38" i="4"/>
  <c r="D38" i="4"/>
  <c r="G37" i="4"/>
  <c r="F37" i="4"/>
  <c r="E37" i="4"/>
  <c r="D37" i="4"/>
  <c r="C37" i="4"/>
  <c r="C40" i="4" s="1"/>
  <c r="B37" i="4"/>
  <c r="B40" i="4" s="1"/>
  <c r="G35" i="4"/>
  <c r="D35" i="4"/>
  <c r="G34" i="4"/>
  <c r="D34" i="4"/>
  <c r="D31" i="4" s="1"/>
  <c r="D40" i="4" s="1"/>
  <c r="G33" i="4"/>
  <c r="D33" i="4"/>
  <c r="G32" i="4"/>
  <c r="G31" i="4" s="1"/>
  <c r="G40" i="4" s="1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G22" i="4"/>
  <c r="D22" i="4"/>
  <c r="F21" i="4"/>
  <c r="E21" i="4"/>
  <c r="C21" i="4"/>
  <c r="B21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<sst xmlns="http://schemas.openxmlformats.org/spreadsheetml/2006/main" count="62" uniqueCount="39">
  <si>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</si>
  <si>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</si>
  <si>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</si>
  <si>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</si>
  <si>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</si>
  <si>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</si>
  <si>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</si>
  <si>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</si>
  <si>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</si>
  <si>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</si>
  <si>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</si>
  <si>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</si>
  <si>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</si>
  <si>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</si>
  <si>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</si>
  <si>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</si>
  <si>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</si>
  <si>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</si>
  <si>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</si>
  <si>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</si>
  <si>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</si>
  <si>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</si>
  <si>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</si>
  <si>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</si>
  <si>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</si>
  <si>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</si>
  <si>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</si>
  <si>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</si>
  <si>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</si>
  <si>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</si>
  <si>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</si>
  <si>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</si>
  <si>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</si>
  <si>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</si>
  <si>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</si>
  <si>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</si>
  <si>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</si>
  <si>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</si>
  <si>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CULTURA DE ACAMBARO GUANAJUATO
Estado Analítico de Ingresos
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</si>
</sst>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2317749</xdr:colOff>
      <xdr:row>47</xdr:row>
      <xdr:rowOff>73025</xdr:rowOff>
    </xdr:from>
    <xdr:to>
      <xdr:col>4</xdr:col>
      <xdr:colOff>650874</xdr:colOff>
      <xdr:row>55</xdr:row>
      <xdr:rowOff>44450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239149-0F2B-4338-9893-80E2E8CE0A9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2317749" y="8645525"/>
          <a:ext cx="506412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view="pageBreakPreview" topLeftCell="A19" zoomScale="60" zoomScaleNormal="100" workbookViewId="0">
      <selection activeCell="G49" sqref="G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283000</v>
      </c>
      <c r="C11" s="16">
        <v>210000</v>
      </c>
      <c r="D11" s="16">
        <f t="shared" si="0"/>
        <v>493000</v>
      </c>
      <c r="E11" s="16">
        <v>517330.05</v>
      </c>
      <c r="F11" s="16">
        <v>517330.05</v>
      </c>
      <c r="G11" s="16">
        <f t="shared" si="1"/>
        <v>234330.05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5961529</v>
      </c>
      <c r="C13" s="16">
        <v>378764.79999999999</v>
      </c>
      <c r="D13" s="16">
        <f t="shared" si="0"/>
        <v>6340293.7999999998</v>
      </c>
      <c r="E13" s="16">
        <v>6309079.4800000004</v>
      </c>
      <c r="F13" s="16">
        <v>6309079.4800000004</v>
      </c>
      <c r="G13" s="16">
        <f t="shared" si="1"/>
        <v>347550.48000000045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6244529</v>
      </c>
      <c r="C16" s="17">
        <f t="shared" ref="C16:G16" si="2">SUM(C5:C14)</f>
        <v>588764.80000000005</v>
      </c>
      <c r="D16" s="17">
        <f t="shared" si="2"/>
        <v>6833293.7999999998</v>
      </c>
      <c r="E16" s="17">
        <f t="shared" si="2"/>
        <v>6826409.5300000003</v>
      </c>
      <c r="F16" s="10">
        <f t="shared" si="2"/>
        <v>6826409.5300000003</v>
      </c>
      <c r="G16" s="11">
        <f t="shared" si="2"/>
        <v>581880.53000000049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581880.53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6">SUM(B32:B35)</f>
        <v>6244529</v>
      </c>
      <c r="C31" s="20">
        <f t="shared" si="6"/>
        <v>588764.80000000005</v>
      </c>
      <c r="D31" s="20">
        <f t="shared" si="6"/>
        <v>6833293.7999999998</v>
      </c>
      <c r="E31" s="20">
        <f t="shared" si="6"/>
        <v>6826409.5300000003</v>
      </c>
      <c r="F31" s="20">
        <f t="shared" si="6"/>
        <v>6826409.5300000003</v>
      </c>
      <c r="G31" s="20">
        <f t="shared" si="6"/>
        <v>581880.53000000049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40" t="s">
        <v>32</v>
      </c>
      <c r="B34" s="19">
        <v>283000</v>
      </c>
      <c r="C34" s="19">
        <v>210000</v>
      </c>
      <c r="D34" s="19">
        <f>B34+C34</f>
        <v>493000</v>
      </c>
      <c r="E34" s="19">
        <v>517330.05</v>
      </c>
      <c r="F34" s="19">
        <v>517330.05</v>
      </c>
      <c r="G34" s="19">
        <f t="shared" si="7"/>
        <v>234330.05</v>
      </c>
    </row>
    <row r="35" spans="1:7" ht="22.5" x14ac:dyDescent="0.2">
      <c r="A35" s="40" t="s">
        <v>22</v>
      </c>
      <c r="B35" s="19">
        <v>5961529</v>
      </c>
      <c r="C35" s="19">
        <v>378764.79999999999</v>
      </c>
      <c r="D35" s="19">
        <f>B35+C35</f>
        <v>6340293.7999999998</v>
      </c>
      <c r="E35" s="19">
        <v>6309079.4800000004</v>
      </c>
      <c r="F35" s="19">
        <v>6309079.4800000004</v>
      </c>
      <c r="G35" s="19">
        <f t="shared" si="7"/>
        <v>347550.48000000045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6244529</v>
      </c>
      <c r="C40" s="17">
        <f t="shared" ref="C40:G40" si="9">SUM(C37+C31+C21)</f>
        <v>588764.80000000005</v>
      </c>
      <c r="D40" s="17">
        <f t="shared" si="9"/>
        <v>6833293.7999999998</v>
      </c>
      <c r="E40" s="17">
        <f t="shared" si="9"/>
        <v>6826409.5300000003</v>
      </c>
      <c r="F40" s="17">
        <f t="shared" si="9"/>
        <v>6826409.5300000003</v>
      </c>
      <c r="G40" s="11">
        <f t="shared" si="9"/>
        <v>581880.53000000049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581880.53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cp:lastPrinted>2025-01-24T16:31:47Z</cp:lastPrinted>
  <dcterms:created xsi:type="dcterms:W3CDTF">2012-12-11T20:48:19Z</dcterms:created>
  <dcterms:modified xsi:type="dcterms:W3CDTF">2025-01-24T16:32:19Z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